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itsakova_ev\Desktop\"/>
    </mc:Choice>
  </mc:AlternateContent>
  <bookViews>
    <workbookView xWindow="0" yWindow="0" windowWidth="28800" windowHeight="11730"/>
  </bookViews>
  <sheets>
    <sheet name="Территория мастеров" sheetId="3" r:id="rId1"/>
  </sheets>
  <definedNames>
    <definedName name="A">#REF!</definedName>
    <definedName name="bio">#REF!</definedName>
    <definedName name="Biology">#REF!</definedName>
    <definedName name="f">#REF!</definedName>
    <definedName name="n">#REF!</definedName>
    <definedName name="p">#REF!</definedName>
    <definedName name="pz">#REF!</definedName>
    <definedName name="rt">#REF!</definedName>
    <definedName name="z">#REF!</definedName>
    <definedName name="интерзона">#REF!</definedName>
    <definedName name="Курс">#REF!</definedName>
    <definedName name="КурсД">#REF!</definedName>
    <definedName name="КурсЕ">#REF!</definedName>
    <definedName name="Расширенный">#REF!</definedName>
    <definedName name="Риски">#REF!</definedName>
    <definedName name="Ставка_внутренняя">#REF!</definedName>
    <definedName name="Ставка_подряд_внештатник">#REF!</definedName>
    <definedName name="Ставка_подряд_инженер">#REF!</definedName>
    <definedName name="Ставка_подряд_инженер2">#REF!</definedName>
    <definedName name="Ставка_подряд_программист">#REF!</definedName>
    <definedName name="Ставка_подряд_проектиовщик">#REF!</definedName>
    <definedName name="Ставка_подряд_техник">#REF!</definedName>
    <definedName name="Ставка_продажа_инженер">#REF!</definedName>
    <definedName name="Ставка_продажа_монтажник">#REF!</definedName>
    <definedName name="Ставка_продажа_программист">#REF!</definedName>
  </definedNames>
  <calcPr calcId="162913"/>
</workbook>
</file>

<file path=xl/calcChain.xml><?xml version="1.0" encoding="utf-8"?>
<calcChain xmlns="http://schemas.openxmlformats.org/spreadsheetml/2006/main">
  <c r="H31" i="3" l="1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7" i="3"/>
  <c r="H6" i="3"/>
  <c r="H5" i="3"/>
  <c r="H3" i="3"/>
  <c r="H8" i="3" l="1"/>
  <c r="H32" i="3"/>
  <c r="H33" i="3" l="1"/>
</calcChain>
</file>

<file path=xl/sharedStrings.xml><?xml version="1.0" encoding="utf-8"?>
<sst xmlns="http://schemas.openxmlformats.org/spreadsheetml/2006/main" count="121" uniqueCount="95">
  <si>
    <t>Примерная модель</t>
  </si>
  <si>
    <t>Стоимость, руб.</t>
  </si>
  <si>
    <t>Подитог, руб.</t>
  </si>
  <si>
    <t>шт.</t>
  </si>
  <si>
    <t>Операционная система  ОС Windows 
Статус наличия: установлено
Процессор Intel Core i5 1135G7 2.4 ГГц
Тип процессора  Core i5
Модель процессора 1135G7
Количество ядер  4
Максимальная тактовая частота  4.2 ГГц
Кэш-память  8 МБ
Производитель процессора  Intel
Частота процессора  2.4 ГГц
Видеокарта
Производитель видеопроцессора Intel
Графический контроллер  Intel Iris Xe Graphics
Оперативная память
Оперативная память (RAM)  8 ГБ
Максимальная оперативная память 20 ГБ
Количество слотов памяти 1
Частота памяти  3200 МГц
Тип оперативной памяти DDR4
Жесткий диск
Объем SSD  512 ГБ
Экран
Диагональ/разрешение 14"/1920x1080 пикс.
Диагональ экрана 14"(35.5 см)
Технология экрана  IPS 
Матовый экран Да
Передача данных
Поддержка Gigabit LAN  Да
Поддержка Wi-Fi  a/b/g/n/ac/ax
Bluetooth (версия)  5.1
Звук
Количество встроенных динамиков 2
Звуковая система Acer TrueHarmony
Интерфейсы
Выход HDMI  1 шт
Порт USB 2.0 тип A 1 шт
Порт USB Type-С 1 шт
Порт USB 3.2 тип A 3 шт
LAN разъем (RJ45) 1 шт
Разъем для наушников/микрофона 3.5мм 1 шт
Корпус
Материал корпуса металл/ пластик
Веб-камера 1 МПикс
Встроенный микрофон 2
Электропитание
Работа от аккумулятора до 10 часов
Цвет
Цвет черный
Габаритные размеры
Габаритные размеры (В*Ш*Г) 1.795*32.88*22.3 см
Высота 17.95 мм
Ширина 328.8 мм
Глубина 223 мм</t>
  </si>
  <si>
    <t>Ноутбук Acer Aspire 5 A514-54-57EU NX.A22ER.007</t>
  </si>
  <si>
    <t>шт</t>
  </si>
  <si>
    <t>Территория мастеров</t>
  </si>
  <si>
    <t>№ 
п/п</t>
  </si>
  <si>
    <t>Необходимые материалы и оборудование</t>
  </si>
  <si>
    <t>Примерные характеристики</t>
  </si>
  <si>
    <t>Единица измерения</t>
  </si>
  <si>
    <t>Количество</t>
  </si>
  <si>
    <t>Цена за шт</t>
  </si>
  <si>
    <t>Ноутбук</t>
  </si>
  <si>
    <t xml:space="preserve">При проведения занятий можно использовать технические возможности площадки проведения </t>
  </si>
  <si>
    <t xml:space="preserve">Проектор </t>
  </si>
  <si>
    <t>Класс устройства Стационарный
Тип матрицы  LCD
Гарантийный срок  12 (мес)
Лампа 
Тип лампы Laser-LED
Срок службы ламп  50000 час</t>
  </si>
  <si>
    <t>Информация неактуальна?
FullHD проектор Everycom RD-819 (3200 люмен, 1920х1080, Wi-Fi, Android)</t>
  </si>
  <si>
    <t>https://surgut.tiu.ru/p404720806-fullhd-proektor-everycom.html</t>
  </si>
  <si>
    <t>Экран для проектора</t>
  </si>
  <si>
    <t>Тип экрананастенно-потолочный
ПриводРучной
Размер и формат:
Формат экрана1:1
Размер рабочей области (в*ш)180*180 см
Полный размер полотна (в*ш)180*180 см
Характерстики полотна:
Материал полотнаMW
Цвет полотнаматовое белое
Максимальный коэффициент отражения 1.0</t>
  </si>
  <si>
    <t>Лицензия</t>
  </si>
  <si>
    <t>Оплата за годовой доступ к порталу Exterium</t>
  </si>
  <si>
    <t>ИТОГО по оборудованию</t>
  </si>
  <si>
    <t>Бумага офисная SVETOCOPY CLASSIC</t>
  </si>
  <si>
    <t>Бумага SVETOCOPY предназначена для повседневной работы в офисе. Подходит для всех классов копировальных аппаратов и принтеров.</t>
  </si>
  <si>
    <t>бумага</t>
  </si>
  <si>
    <t>Карандаши чернографитные ОФИСМАГ НАБОР 12 шт</t>
  </si>
  <si>
    <t>НВ, c резинкой, корпус желтый, заточенные, 180638</t>
  </si>
  <si>
    <t>Карандаши чернографитные</t>
  </si>
  <si>
    <t>Карандаши цветные Maped Pulse mini 12 цветов трехгранные</t>
  </si>
  <si>
    <t>Вид карандаша
Цветной
Твердость грифеля
B (Мягкий)
Количество карандашей, шт
12
Диаметр грифеля, мм
5.5
Форма карандаша
Трехгранная</t>
  </si>
  <si>
    <t>Карандаши цветные</t>
  </si>
  <si>
    <t>Пластилин классический Гамма Мультики 16 цветов 320 г со стеком</t>
  </si>
  <si>
    <t>Тип
Пластилин
Бренд
Гамма
Страна-изготовитель
Россия
Артикул
1071345
Вес в упаковке, г
375</t>
  </si>
  <si>
    <t>пластилин</t>
  </si>
  <si>
    <t>держатель для батареек (тип АА)</t>
  </si>
  <si>
    <t>Батарейный отсек ROBITON Bh1x18650 с двумя проводами - пластиковый контейнер, предназначенный для установки элементов питания в корпусы электроприборов. Подходит для одного элемента питания размера 18650. Снабжен контактными выводами</t>
  </si>
  <si>
    <t>держатель</t>
  </si>
  <si>
    <t>электромотор 2.4V</t>
  </si>
  <si>
    <t>Размер двигателя: 21х27 мм
Диаметр вала двигателя: 2 мм
Длина вала двигателя: 7 мм
Напряжение: 2-4 В
Вес двигателя: 20г</t>
  </si>
  <si>
    <t>электромотор</t>
  </si>
  <si>
    <t>батарейка типа АА (пальчиковая)</t>
  </si>
  <si>
    <t>Элемент питания Duracell AA (LR6) BL2 Basic CN (Б0014044)
Типоразмер  AA
Количество в упаковке 2 шт
Напряжение 1.5 В</t>
  </si>
  <si>
    <t>батарейка</t>
  </si>
  <si>
    <t>Изолента ПВХ СИБРТЕХ 15 ммх10 м 130 мкм синяя 88787</t>
  </si>
  <si>
    <t>Изолента ПВХ СИБРТЕХ 15 ммх10 м 130 мкм синяя 88787 обеспечивает прочное и герметичное соединение проводов, кабелей и мест их стяжек. Лента защищает от влаги, солей и слабых растворителей. Изделие изготовлено из ПВХ, на который нанесен клеевой слой.
Данная информация скопирована со страницы: https://www.vseinstrumenti.ru/krepezh/montazhnye_lenty/izolenta/pvh/sibrteh/15_mmh10_m_130_mkm_sinyaya_88787/</t>
  </si>
  <si>
    <t>изолента</t>
  </si>
  <si>
    <t>большие скрепки (4–5 см)</t>
  </si>
  <si>
    <t>Скрепки большие 50 мм, ОФИСМАГ, оцинкованные, гофрированные, 50 шт., в картонной коробке, 223090</t>
  </si>
  <si>
    <t>скрепки</t>
  </si>
  <si>
    <t xml:space="preserve"> ластик</t>
  </si>
  <si>
    <t>Ластик BRAUBERG, 55×23×10 мм, белый, овальный, 222471</t>
  </si>
  <si>
    <t>ластик</t>
  </si>
  <si>
    <t>Ножницы ОФИСМАГ «Standard» 170 мм</t>
  </si>
  <si>
    <t>Ножницы ОФИСМАГ «Standard» 170 мм, классической формы, черные, 237099</t>
  </si>
  <si>
    <t>ножницы</t>
  </si>
  <si>
    <t>Клей-карандаш BRAUBERG, 15 г</t>
  </si>
  <si>
    <t>Клей-карандаш BRAUBERG, 15 г, 220870</t>
  </si>
  <si>
    <t xml:space="preserve">Клей-карандаш </t>
  </si>
  <si>
    <t>Макетный коврик A4</t>
  </si>
  <si>
    <t>Макетный коврик A4, deVENTE, непрорезаемый, 3 мм, двусторонний, трехслойный</t>
  </si>
  <si>
    <t>Макетный коврик</t>
  </si>
  <si>
    <t>канцелярский нож Maped Нож Start 18 мм</t>
  </si>
  <si>
    <t>Артикул: 018211 3
Тип: Ножи
Расцветка: Серый
Упаковка: Блистер
Кол-во в упаковке: 1</t>
  </si>
  <si>
    <t>канцелярский нож</t>
  </si>
  <si>
    <t>макетный нож 
(художественный скальпель)</t>
  </si>
  <si>
    <t>материал
сталь
цвет
серебристый
артикул у производителя
AF12-033-00
вес
5 г
особенности
чехол для лезвий
тип
нож канцелярский, сменные лезвия
тип лезвий
прямые</t>
  </si>
  <si>
    <t xml:space="preserve">макетный нож </t>
  </si>
  <si>
    <t>Плита пенополистирольная (пенопласт) ПСБ-С-15 1000x1000x50 мм</t>
  </si>
  <si>
    <t>1000 мм
Ширина
1000 мм
Толщина
50 мм
Коэффициент теплопроводности
0,042 Вт/м·С
Водопоглощение за 24 часа
3,0 %
Прочность на сжатие при 10% деформации
50 кПа</t>
  </si>
  <si>
    <t>Плита пенополистирольная</t>
  </si>
  <si>
    <t>двухсторонний скотч обычный и на вспененной основе
(ширина 15 мм, толщина 3 мм)</t>
  </si>
  <si>
    <t>Вспененый скотч двухсторонний Kraft 25 мм на 15 мм</t>
  </si>
  <si>
    <t>двухсторонний скотч</t>
  </si>
  <si>
    <t>линейка 30 см</t>
  </si>
  <si>
    <t>Торговая марка:Стамм
Длина разметки:30см
Материал линейки:пластик
Цвет:черный
Страна происхождения:Россия</t>
  </si>
  <si>
    <t>линейка</t>
  </si>
  <si>
    <t>Калька листовая, А4, 21х29,7 см, 30 г/м2, 20 листов</t>
  </si>
  <si>
    <t>Формат: А4 (21x29,7 см).
Плотность: 30 гм/2.
Количество листов: 20.</t>
  </si>
  <si>
    <t>Калька листовая,</t>
  </si>
  <si>
    <t>листов для черчения формата А4</t>
  </si>
  <si>
    <t>Формат: А4
Бумага ГОЗНАК чистоцеллюлозная
160г/м2
Сделано в России.
Подробнее: https://www.labirint.ru/office/385109/</t>
  </si>
  <si>
    <t>БУМАГА для черчения</t>
  </si>
  <si>
    <t>ArtSpace Циркуль металлический (CMP115_3134)</t>
  </si>
  <si>
    <t>Материал: металл
Длина: 13.5 см
Упаковка: чехол</t>
  </si>
  <si>
    <t>Циркуль</t>
  </si>
  <si>
    <t>Плотные нитки (например, мулине)</t>
  </si>
  <si>
    <t>Нитки мулине ГАММА Хлопок, 1 моток</t>
  </si>
  <si>
    <t>Нитки мулине</t>
  </si>
  <si>
    <t>Ватман</t>
  </si>
  <si>
    <t xml:space="preserve">Ватман А1 841*594мм. 180 г/м2. </t>
  </si>
  <si>
    <t>ИТОГО расходные материалы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</si>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</sst>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#,##0.00\ &quot;₽&quot;"/>
  </numFmts>
  <fonts count="14" x14ac:knownFonts="1">
    <font>
      <sz val="11"/>
      <color theme="1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Arial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12" fillId="0" borderId="0"/>
  </cellStyleXfs>
  <cellXfs count="50">
    <xf numFmtId="0" fontId="0" fillId="0" borderId="0" xfId="0" applyFont="1" applyAlignment="1"/>
    <xf numFmtId="0" fontId="4" fillId="0" borderId="0" xfId="0" applyFont="1"/>
    <xf numFmtId="0" fontId="11" fillId="0" borderId="7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2" fillId="0" borderId="1" xfId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5" fontId="1" fillId="2" borderId="6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horizontal="left" vertical="center"/>
    </xf>
    <xf numFmtId="0" fontId="4" fillId="0" borderId="0" xfId="0" applyFont="1" applyAlignment="1">
      <alignment wrapText="1"/>
    </xf>
    <xf numFmtId="4" fontId="5" fillId="2" borderId="1" xfId="0" applyNumberFormat="1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65" fontId="5" fillId="2" borderId="1" xfId="0" applyNumberFormat="1" applyFont="1" applyFill="1" applyBorder="1" applyAlignment="1">
      <alignment horizontal="center"/>
    </xf>
    <xf numFmtId="2" fontId="4" fillId="0" borderId="3" xfId="0" applyNumberFormat="1" applyFont="1" applyBorder="1" applyAlignment="1">
      <alignment vertical="top"/>
    </xf>
    <xf numFmtId="2" fontId="4" fillId="0" borderId="2" xfId="0" applyNumberFormat="1" applyFont="1" applyBorder="1" applyAlignment="1">
      <alignment horizontal="left" vertical="top"/>
    </xf>
    <xf numFmtId="0" fontId="13" fillId="0" borderId="2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right" vertical="center" wrapText="1"/>
    </xf>
    <xf numFmtId="0" fontId="9" fillId="2" borderId="6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3" fillId="0" borderId="2" xfId="2" applyFont="1" applyFill="1" applyBorder="1" applyAlignment="1">
      <alignment vertical="top" wrapText="1"/>
    </xf>
    <xf numFmtId="0" fontId="3" fillId="0" borderId="3" xfId="2" applyFont="1" applyFill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3" fillId="0" borderId="2" xfId="2" applyFont="1" applyFill="1" applyBorder="1" applyAlignment="1">
      <alignment horizontal="center" vertical="top" wrapText="1"/>
    </xf>
    <xf numFmtId="0" fontId="3" fillId="0" borderId="3" xfId="2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2" fontId="1" fillId="0" borderId="2" xfId="2" applyNumberFormat="1" applyFont="1" applyFill="1" applyBorder="1" applyAlignment="1">
      <alignment horizontal="left" vertical="top" wrapText="1"/>
    </xf>
    <xf numFmtId="2" fontId="1" fillId="0" borderId="3" xfId="2" applyNumberFormat="1" applyFont="1" applyFill="1" applyBorder="1" applyAlignment="1">
      <alignment horizontal="left" vertical="top" wrapText="1"/>
    </xf>
  </cellXfs>
  <cellStyles count="3">
    <cellStyle name="Обычный" xfId="0" builtinId="0"/>
    <cellStyle name="Обычный 2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="70" zoomScaleNormal="70" workbookViewId="0">
      <selection sqref="A1:XFD1048576"/>
    </sheetView>
  </sheetViews>
  <sheetFormatPr defaultRowHeight="14.25" x14ac:dyDescent="0.2"/>
  <cols>
    <col min="1" max="1" width="3.5" customWidth="1"/>
    <col min="2" max="2" width="15.125" customWidth="1"/>
    <col min="3" max="3" width="38.125" customWidth="1"/>
    <col min="4" max="4" width="21.375" customWidth="1"/>
    <col min="5" max="5" width="13.125" customWidth="1"/>
    <col min="6" max="6" width="16.875" customWidth="1"/>
    <col min="7" max="7" width="15.125" customWidth="1"/>
    <col min="8" max="8" width="12.375" customWidth="1"/>
    <col min="9" max="9" width="23.25" customWidth="1"/>
  </cols>
  <sheetData>
    <row r="1" spans="1:9" ht="20.25" x14ac:dyDescent="0.25">
      <c r="A1" s="2" t="s">
        <v>7</v>
      </c>
      <c r="B1" s="2"/>
      <c r="C1" s="2"/>
      <c r="D1" s="2"/>
      <c r="E1" s="2"/>
      <c r="F1" s="2"/>
      <c r="G1" s="2"/>
      <c r="H1" s="1"/>
      <c r="I1" s="1"/>
    </row>
    <row r="2" spans="1:9" ht="42.75" x14ac:dyDescent="0.2">
      <c r="A2" s="3" t="s">
        <v>8</v>
      </c>
      <c r="B2" s="3" t="s">
        <v>9</v>
      </c>
      <c r="C2" s="3" t="s">
        <v>10</v>
      </c>
      <c r="D2" s="3" t="s">
        <v>0</v>
      </c>
      <c r="E2" s="3" t="s">
        <v>11</v>
      </c>
      <c r="F2" s="3" t="s">
        <v>12</v>
      </c>
      <c r="G2" s="4" t="s">
        <v>13</v>
      </c>
      <c r="H2" s="5" t="s">
        <v>1</v>
      </c>
      <c r="I2" s="5" t="s">
        <v>2</v>
      </c>
    </row>
    <row r="3" spans="1:9" ht="409.5" customHeight="1" x14ac:dyDescent="0.2">
      <c r="A3" s="42">
        <v>1</v>
      </c>
      <c r="B3" s="40" t="s">
        <v>14</v>
      </c>
      <c r="C3" s="38" t="s">
        <v>4</v>
      </c>
      <c r="D3" s="38" t="s">
        <v>5</v>
      </c>
      <c r="E3" s="44" t="s">
        <v>3</v>
      </c>
      <c r="F3" s="46">
        <v>15</v>
      </c>
      <c r="G3" s="48">
        <v>60000</v>
      </c>
      <c r="H3" s="29">
        <f>G3*F3</f>
        <v>900000</v>
      </c>
      <c r="I3" s="30" t="s">
        <v>15</v>
      </c>
    </row>
    <row r="4" spans="1:9" ht="219.75" customHeight="1" x14ac:dyDescent="0.2">
      <c r="A4" s="43"/>
      <c r="B4" s="41"/>
      <c r="C4" s="39"/>
      <c r="D4" s="39"/>
      <c r="E4" s="45"/>
      <c r="F4" s="47"/>
      <c r="G4" s="49"/>
      <c r="H4" s="28"/>
      <c r="I4" s="31"/>
    </row>
    <row r="5" spans="1:9" ht="97.5" customHeight="1" x14ac:dyDescent="0.2">
      <c r="A5" s="6">
        <v>2</v>
      </c>
      <c r="B5" s="7" t="s">
        <v>16</v>
      </c>
      <c r="C5" s="7" t="s">
        <v>17</v>
      </c>
      <c r="D5" s="7" t="s">
        <v>18</v>
      </c>
      <c r="E5" s="7" t="s">
        <v>6</v>
      </c>
      <c r="F5" s="7">
        <v>1</v>
      </c>
      <c r="G5" s="9">
        <v>21300</v>
      </c>
      <c r="H5" s="8">
        <f>G5*F5</f>
        <v>21300</v>
      </c>
      <c r="I5" s="10" t="s">
        <v>19</v>
      </c>
    </row>
    <row r="6" spans="1:9" ht="179.25" customHeight="1" x14ac:dyDescent="0.2">
      <c r="A6" s="6">
        <v>3</v>
      </c>
      <c r="B6" s="7" t="s">
        <v>20</v>
      </c>
      <c r="C6" s="7" t="s">
        <v>21</v>
      </c>
      <c r="D6" s="7"/>
      <c r="E6" s="7" t="s">
        <v>6</v>
      </c>
      <c r="F6" s="7">
        <v>1</v>
      </c>
      <c r="G6" s="9">
        <v>6900</v>
      </c>
      <c r="H6" s="8">
        <f>G6*F6</f>
        <v>6900</v>
      </c>
      <c r="I6" s="10"/>
    </row>
    <row r="7" spans="1:9" ht="31.5" customHeight="1" x14ac:dyDescent="0.2">
      <c r="A7" s="6">
        <v>4</v>
      </c>
      <c r="B7" s="7" t="s">
        <v>22</v>
      </c>
      <c r="C7" s="7" t="s">
        <v>23</v>
      </c>
      <c r="D7" s="7"/>
      <c r="E7" s="7" t="s">
        <v>6</v>
      </c>
      <c r="F7" s="7">
        <v>15</v>
      </c>
      <c r="G7" s="9">
        <v>3700</v>
      </c>
      <c r="H7" s="8">
        <f>G7*F7</f>
        <v>55500</v>
      </c>
      <c r="I7" s="10"/>
    </row>
    <row r="8" spans="1:9" ht="15.75" x14ac:dyDescent="0.25">
      <c r="A8" s="32" t="s">
        <v>24</v>
      </c>
      <c r="B8" s="33"/>
      <c r="C8" s="33"/>
      <c r="D8" s="33"/>
      <c r="E8" s="33"/>
      <c r="F8" s="33"/>
      <c r="G8" s="11"/>
      <c r="H8" s="12">
        <f>SUM(H3:H7)</f>
        <v>983700</v>
      </c>
      <c r="I8" s="13"/>
    </row>
    <row r="9" spans="1:9" ht="94.5" customHeight="1" x14ac:dyDescent="0.25">
      <c r="A9" s="14">
        <v>5</v>
      </c>
      <c r="B9" s="15" t="s">
        <v>25</v>
      </c>
      <c r="C9" s="15" t="s">
        <v>26</v>
      </c>
      <c r="D9" s="15" t="s">
        <v>27</v>
      </c>
      <c r="E9" s="16" t="s">
        <v>6</v>
      </c>
      <c r="F9" s="17">
        <v>3</v>
      </c>
      <c r="G9" s="18">
        <v>236</v>
      </c>
      <c r="H9" s="19">
        <f>G9*F9</f>
        <v>708</v>
      </c>
      <c r="I9" s="20"/>
    </row>
    <row r="10" spans="1:9" ht="73.5" customHeight="1" x14ac:dyDescent="0.25">
      <c r="A10" s="14">
        <v>6</v>
      </c>
      <c r="B10" s="15" t="s">
        <v>28</v>
      </c>
      <c r="C10" s="15" t="s">
        <v>29</v>
      </c>
      <c r="D10" s="15" t="s">
        <v>30</v>
      </c>
      <c r="E10" s="16" t="s">
        <v>6</v>
      </c>
      <c r="F10" s="17">
        <v>5</v>
      </c>
      <c r="G10" s="18">
        <v>120</v>
      </c>
      <c r="H10" s="19">
        <f t="shared" ref="H10:H31" si="0">G10*F10</f>
        <v>600</v>
      </c>
      <c r="I10" s="20"/>
    </row>
    <row r="11" spans="1:9" ht="175.5" customHeight="1" x14ac:dyDescent="0.25">
      <c r="A11" s="14">
        <v>7</v>
      </c>
      <c r="B11" s="15" t="s">
        <v>31</v>
      </c>
      <c r="C11" s="15" t="s">
        <v>32</v>
      </c>
      <c r="D11" s="15" t="s">
        <v>33</v>
      </c>
      <c r="E11" s="16" t="s">
        <v>6</v>
      </c>
      <c r="F11" s="17">
        <v>5</v>
      </c>
      <c r="G11" s="18">
        <v>115</v>
      </c>
      <c r="H11" s="19">
        <f t="shared" si="0"/>
        <v>575</v>
      </c>
      <c r="I11" s="20"/>
    </row>
    <row r="12" spans="1:9" ht="176.25" customHeight="1" x14ac:dyDescent="0.25">
      <c r="A12" s="14">
        <v>8</v>
      </c>
      <c r="B12" s="15" t="s">
        <v>34</v>
      </c>
      <c r="C12" s="15" t="s">
        <v>35</v>
      </c>
      <c r="D12" s="15" t="s">
        <v>36</v>
      </c>
      <c r="E12" s="16" t="s">
        <v>6</v>
      </c>
      <c r="F12" s="17">
        <v>5</v>
      </c>
      <c r="G12" s="18">
        <v>126</v>
      </c>
      <c r="H12" s="19">
        <f t="shared" si="0"/>
        <v>630</v>
      </c>
      <c r="I12" s="20"/>
    </row>
    <row r="13" spans="1:9" ht="122.25" customHeight="1" x14ac:dyDescent="0.25">
      <c r="A13" s="14">
        <v>9</v>
      </c>
      <c r="B13" s="15" t="s">
        <v>37</v>
      </c>
      <c r="C13" s="21" t="s">
        <v>38</v>
      </c>
      <c r="D13" s="22" t="s">
        <v>39</v>
      </c>
      <c r="E13" s="16" t="s">
        <v>6</v>
      </c>
      <c r="F13" s="17">
        <v>10</v>
      </c>
      <c r="G13" s="18">
        <v>25</v>
      </c>
      <c r="H13" s="19">
        <f t="shared" si="0"/>
        <v>250</v>
      </c>
      <c r="I13" s="20"/>
    </row>
    <row r="14" spans="1:9" ht="105.75" customHeight="1" x14ac:dyDescent="0.25">
      <c r="A14" s="14">
        <v>10</v>
      </c>
      <c r="B14" s="15" t="s">
        <v>40</v>
      </c>
      <c r="C14" s="15" t="s">
        <v>41</v>
      </c>
      <c r="D14" s="15" t="s">
        <v>42</v>
      </c>
      <c r="E14" s="16" t="s">
        <v>6</v>
      </c>
      <c r="F14" s="17">
        <v>10</v>
      </c>
      <c r="G14" s="18">
        <v>56</v>
      </c>
      <c r="H14" s="19">
        <f t="shared" si="0"/>
        <v>560</v>
      </c>
      <c r="I14" s="20"/>
    </row>
    <row r="15" spans="1:9" ht="118.5" customHeight="1" x14ac:dyDescent="0.25">
      <c r="A15" s="14">
        <v>11</v>
      </c>
      <c r="B15" s="15" t="s">
        <v>43</v>
      </c>
      <c r="C15" s="15" t="s">
        <v>44</v>
      </c>
      <c r="D15" s="15" t="s">
        <v>45</v>
      </c>
      <c r="E15" s="16" t="s">
        <v>6</v>
      </c>
      <c r="F15" s="17">
        <v>10</v>
      </c>
      <c r="G15" s="18">
        <v>50</v>
      </c>
      <c r="H15" s="19">
        <f t="shared" si="0"/>
        <v>500</v>
      </c>
      <c r="I15" s="20"/>
    </row>
    <row r="16" spans="1:9" ht="201" customHeight="1" x14ac:dyDescent="0.25">
      <c r="A16" s="14">
        <v>12</v>
      </c>
      <c r="B16" s="15" t="s">
        <v>46</v>
      </c>
      <c r="C16" s="15" t="s">
        <v>47</v>
      </c>
      <c r="D16" s="15" t="s">
        <v>48</v>
      </c>
      <c r="E16" s="16" t="s">
        <v>6</v>
      </c>
      <c r="F16" s="17">
        <v>5</v>
      </c>
      <c r="G16" s="18">
        <v>21</v>
      </c>
      <c r="H16" s="19">
        <f t="shared" si="0"/>
        <v>105</v>
      </c>
      <c r="I16" s="20"/>
    </row>
    <row r="17" spans="1:9" ht="68.25" customHeight="1" x14ac:dyDescent="0.25">
      <c r="A17" s="14">
        <v>13</v>
      </c>
      <c r="B17" s="15" t="s">
        <v>49</v>
      </c>
      <c r="C17" s="15" t="s">
        <v>50</v>
      </c>
      <c r="D17" s="15" t="s">
        <v>51</v>
      </c>
      <c r="E17" s="16" t="s">
        <v>6</v>
      </c>
      <c r="F17" s="17">
        <v>5</v>
      </c>
      <c r="G17" s="18">
        <v>52</v>
      </c>
      <c r="H17" s="19">
        <f t="shared" si="0"/>
        <v>260</v>
      </c>
      <c r="I17" s="20"/>
    </row>
    <row r="18" spans="1:9" ht="60.75" customHeight="1" x14ac:dyDescent="0.25">
      <c r="A18" s="14">
        <v>14</v>
      </c>
      <c r="B18" s="15" t="s">
        <v>52</v>
      </c>
      <c r="C18" s="15" t="s">
        <v>53</v>
      </c>
      <c r="D18" s="15" t="s">
        <v>54</v>
      </c>
      <c r="E18" s="16" t="s">
        <v>6</v>
      </c>
      <c r="F18" s="17">
        <v>15</v>
      </c>
      <c r="G18" s="18">
        <v>29</v>
      </c>
      <c r="H18" s="19">
        <f t="shared" si="0"/>
        <v>435</v>
      </c>
      <c r="I18" s="20"/>
    </row>
    <row r="19" spans="1:9" ht="68.25" customHeight="1" x14ac:dyDescent="0.25">
      <c r="A19" s="14">
        <v>15</v>
      </c>
      <c r="B19" s="15" t="s">
        <v>55</v>
      </c>
      <c r="C19" s="15" t="s">
        <v>56</v>
      </c>
      <c r="D19" s="15" t="s">
        <v>57</v>
      </c>
      <c r="E19" s="16" t="s">
        <v>6</v>
      </c>
      <c r="F19" s="17">
        <v>15</v>
      </c>
      <c r="G19" s="18">
        <v>80</v>
      </c>
      <c r="H19" s="19">
        <f t="shared" si="0"/>
        <v>1200</v>
      </c>
      <c r="I19" s="20"/>
    </row>
    <row r="20" spans="1:9" ht="51" customHeight="1" x14ac:dyDescent="0.25">
      <c r="A20" s="14">
        <v>16</v>
      </c>
      <c r="B20" s="15" t="s">
        <v>58</v>
      </c>
      <c r="C20" s="15" t="s">
        <v>59</v>
      </c>
      <c r="D20" s="15" t="s">
        <v>60</v>
      </c>
      <c r="E20" s="16" t="s">
        <v>6</v>
      </c>
      <c r="F20" s="17">
        <v>15</v>
      </c>
      <c r="G20" s="18">
        <v>52</v>
      </c>
      <c r="H20" s="19">
        <f t="shared" si="0"/>
        <v>780</v>
      </c>
      <c r="I20" s="20"/>
    </row>
    <row r="21" spans="1:9" ht="76.5" customHeight="1" x14ac:dyDescent="0.25">
      <c r="A21" s="14">
        <v>17</v>
      </c>
      <c r="B21" s="15" t="s">
        <v>61</v>
      </c>
      <c r="C21" s="15" t="s">
        <v>62</v>
      </c>
      <c r="D21" s="15" t="s">
        <v>63</v>
      </c>
      <c r="E21" s="16" t="s">
        <v>6</v>
      </c>
      <c r="F21" s="17">
        <v>15</v>
      </c>
      <c r="G21" s="18">
        <v>195</v>
      </c>
      <c r="H21" s="19">
        <f t="shared" si="0"/>
        <v>2925</v>
      </c>
      <c r="I21" s="20"/>
    </row>
    <row r="22" spans="1:9" ht="89.25" customHeight="1" x14ac:dyDescent="0.25">
      <c r="A22" s="14">
        <v>18</v>
      </c>
      <c r="B22" s="15" t="s">
        <v>64</v>
      </c>
      <c r="C22" s="15" t="s">
        <v>65</v>
      </c>
      <c r="D22" s="15" t="s">
        <v>66</v>
      </c>
      <c r="E22" s="16" t="s">
        <v>6</v>
      </c>
      <c r="F22" s="17">
        <v>15</v>
      </c>
      <c r="G22" s="18">
        <v>63</v>
      </c>
      <c r="H22" s="19">
        <f t="shared" si="0"/>
        <v>945</v>
      </c>
      <c r="I22" s="20"/>
    </row>
    <row r="23" spans="1:9" ht="237" customHeight="1" x14ac:dyDescent="0.25">
      <c r="A23" s="14">
        <v>19</v>
      </c>
      <c r="B23" s="15" t="s">
        <v>67</v>
      </c>
      <c r="C23" s="15" t="s">
        <v>68</v>
      </c>
      <c r="D23" s="15" t="s">
        <v>69</v>
      </c>
      <c r="E23" s="16" t="s">
        <v>6</v>
      </c>
      <c r="F23" s="17">
        <v>15</v>
      </c>
      <c r="G23" s="18">
        <v>168</v>
      </c>
      <c r="H23" s="19">
        <f t="shared" si="0"/>
        <v>2520</v>
      </c>
      <c r="I23" s="20"/>
    </row>
    <row r="24" spans="1:9" ht="201.75" customHeight="1" x14ac:dyDescent="0.25">
      <c r="A24" s="14">
        <v>20</v>
      </c>
      <c r="B24" s="15" t="s">
        <v>70</v>
      </c>
      <c r="C24" s="15" t="s">
        <v>71</v>
      </c>
      <c r="D24" s="23" t="s">
        <v>72</v>
      </c>
      <c r="E24" s="16" t="s">
        <v>6</v>
      </c>
      <c r="F24" s="17">
        <v>15</v>
      </c>
      <c r="G24" s="18">
        <v>89</v>
      </c>
      <c r="H24" s="19">
        <f t="shared" si="0"/>
        <v>1335</v>
      </c>
      <c r="I24" s="20"/>
    </row>
    <row r="25" spans="1:9" ht="118.5" customHeight="1" x14ac:dyDescent="0.25">
      <c r="A25" s="14">
        <v>21</v>
      </c>
      <c r="B25" s="15" t="s">
        <v>73</v>
      </c>
      <c r="C25" s="15" t="s">
        <v>74</v>
      </c>
      <c r="D25" s="15" t="s">
        <v>75</v>
      </c>
      <c r="E25" s="16" t="s">
        <v>6</v>
      </c>
      <c r="F25" s="17">
        <v>3</v>
      </c>
      <c r="G25" s="18">
        <v>100</v>
      </c>
      <c r="H25" s="19">
        <f t="shared" si="0"/>
        <v>300</v>
      </c>
      <c r="I25" s="20"/>
    </row>
    <row r="26" spans="1:9" ht="114.75" customHeight="1" x14ac:dyDescent="0.25">
      <c r="A26" s="14">
        <v>22</v>
      </c>
      <c r="B26" s="15" t="s">
        <v>76</v>
      </c>
      <c r="C26" s="15" t="s">
        <v>77</v>
      </c>
      <c r="D26" s="15" t="s">
        <v>78</v>
      </c>
      <c r="E26" s="16" t="s">
        <v>6</v>
      </c>
      <c r="F26" s="17">
        <v>15</v>
      </c>
      <c r="G26" s="18">
        <v>109</v>
      </c>
      <c r="H26" s="19">
        <f t="shared" si="0"/>
        <v>1635</v>
      </c>
      <c r="I26" s="20"/>
    </row>
    <row r="27" spans="1:9" ht="102.75" customHeight="1" x14ac:dyDescent="0.25">
      <c r="A27" s="14">
        <v>23</v>
      </c>
      <c r="B27" s="15" t="s">
        <v>79</v>
      </c>
      <c r="C27" s="15" t="s">
        <v>80</v>
      </c>
      <c r="D27" s="15" t="s">
        <v>81</v>
      </c>
      <c r="E27" s="16" t="s">
        <v>6</v>
      </c>
      <c r="F27" s="17">
        <v>15</v>
      </c>
      <c r="G27" s="18">
        <v>72</v>
      </c>
      <c r="H27" s="19">
        <f t="shared" si="0"/>
        <v>1080</v>
      </c>
      <c r="I27" s="20"/>
    </row>
    <row r="28" spans="1:9" ht="119.25" customHeight="1" x14ac:dyDescent="0.25">
      <c r="A28" s="14">
        <v>24</v>
      </c>
      <c r="B28" s="15" t="s">
        <v>82</v>
      </c>
      <c r="C28" s="15" t="s">
        <v>83</v>
      </c>
      <c r="D28" s="15" t="s">
        <v>84</v>
      </c>
      <c r="E28" s="16" t="s">
        <v>6</v>
      </c>
      <c r="F28" s="17">
        <v>5</v>
      </c>
      <c r="G28" s="18">
        <v>59</v>
      </c>
      <c r="H28" s="19">
        <f t="shared" si="0"/>
        <v>295</v>
      </c>
      <c r="I28" s="20"/>
    </row>
    <row r="29" spans="1:9" ht="60" customHeight="1" x14ac:dyDescent="0.25">
      <c r="A29" s="14">
        <v>25</v>
      </c>
      <c r="B29" s="15" t="s">
        <v>85</v>
      </c>
      <c r="C29" s="15" t="s">
        <v>86</v>
      </c>
      <c r="D29" s="15" t="s">
        <v>87</v>
      </c>
      <c r="E29" s="16" t="s">
        <v>6</v>
      </c>
      <c r="F29" s="17">
        <v>15</v>
      </c>
      <c r="G29" s="18">
        <v>54</v>
      </c>
      <c r="H29" s="19">
        <f t="shared" si="0"/>
        <v>810</v>
      </c>
      <c r="I29" s="20"/>
    </row>
    <row r="30" spans="1:9" ht="55.5" customHeight="1" x14ac:dyDescent="0.25">
      <c r="A30" s="14">
        <v>26</v>
      </c>
      <c r="B30" s="15" t="s">
        <v>88</v>
      </c>
      <c r="C30" s="15" t="s">
        <v>89</v>
      </c>
      <c r="D30" s="15" t="s">
        <v>90</v>
      </c>
      <c r="E30" s="16" t="s">
        <v>6</v>
      </c>
      <c r="F30" s="17">
        <v>15</v>
      </c>
      <c r="G30" s="18">
        <v>20</v>
      </c>
      <c r="H30" s="19">
        <f t="shared" si="0"/>
        <v>300</v>
      </c>
      <c r="I30" s="20"/>
    </row>
    <row r="31" spans="1:9" ht="15.75" x14ac:dyDescent="0.25">
      <c r="A31" s="14">
        <v>27</v>
      </c>
      <c r="B31" s="15" t="s">
        <v>91</v>
      </c>
      <c r="C31" s="15" t="s">
        <v>92</v>
      </c>
      <c r="D31" s="15" t="s">
        <v>91</v>
      </c>
      <c r="E31" s="16" t="s">
        <v>6</v>
      </c>
      <c r="F31" s="17">
        <v>15</v>
      </c>
      <c r="G31" s="18">
        <v>18</v>
      </c>
      <c r="H31" s="19">
        <f t="shared" si="0"/>
        <v>270</v>
      </c>
      <c r="I31" s="20"/>
    </row>
    <row r="32" spans="1:9" ht="15.75" x14ac:dyDescent="0.25">
      <c r="A32" s="34" t="s">
        <v>93</v>
      </c>
      <c r="B32" s="35"/>
      <c r="C32" s="35"/>
      <c r="D32" s="35"/>
      <c r="E32" s="35"/>
      <c r="F32" s="35"/>
      <c r="G32" s="36"/>
      <c r="H32" s="24">
        <f>SUM(H9:H31)</f>
        <v>19018</v>
      </c>
      <c r="I32" s="13"/>
    </row>
    <row r="33" spans="1:9" ht="15.75" x14ac:dyDescent="0.25">
      <c r="A33" s="25"/>
      <c r="B33" s="26"/>
      <c r="C33" s="26"/>
      <c r="D33" s="26"/>
      <c r="E33" s="37" t="s">
        <v>94</v>
      </c>
      <c r="F33" s="37"/>
      <c r="G33" s="37"/>
      <c r="H33" s="27">
        <f>SUM(H8,H32)</f>
        <v>1002718</v>
      </c>
      <c r="I33" s="1"/>
    </row>
    <row r="34" spans="1:9" ht="15" x14ac:dyDescent="0.25">
      <c r="A34" s="1"/>
      <c r="B34" s="1"/>
      <c r="C34" s="1"/>
      <c r="D34" s="1"/>
      <c r="E34" s="1"/>
      <c r="F34" s="1"/>
      <c r="G34" s="1"/>
      <c r="H34" s="1"/>
      <c r="I34" s="1"/>
    </row>
  </sheetData>
  <mergeCells count="11">
    <mergeCell ref="I3:I4"/>
    <mergeCell ref="A8:F8"/>
    <mergeCell ref="A32:G32"/>
    <mergeCell ref="E33:G33"/>
    <mergeCell ref="C3:C4"/>
    <mergeCell ref="B3:B4"/>
    <mergeCell ref="A3:A4"/>
    <mergeCell ref="D3:D4"/>
    <mergeCell ref="E3:E4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Территория мастеров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Повзун Сергей Александрович</dc:creator>
  <cp:lastModifiedBy>Пицакова Элона Викторовна</cp:lastModifiedBy>
  <dcterms:created xsi:type="dcterms:W3CDTF">2020-12-07T11:51:20Z</dcterms:created>
  <dcterms:modified xsi:type="dcterms:W3CDTF">2021-04-06T04:28:05Z</dcterms:modified>
</cp:coreProperties>
</file>